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s="1"/>
  <c r="F26" i="5" l="1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<sst xmlns="http://schemas.openxmlformats.org/spreadsheetml/2006/main" count="66" uniqueCount="65">
  <si>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</si>
  <si>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</si>
  <si>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</si>
  <si>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</si>
  <si>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</si>
  <si>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</si>
  <si>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</si>
  <si>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</si>
  <si>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</si>
  <si>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</si>
  <si>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</si>
  <si>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</si>
  <si>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</si>
  <si>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</si>
  <si>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</si>
  <si>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</si>
  <si>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</si>
  <si>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</si>
  <si>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</si>
  <si>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</si>
  <si>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</si>
  <si>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</si>
  <si>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</si>
  <si>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</si>
  <si>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</si>
  <si>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</si>
  <si>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</si>
  <si>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</si>
  <si>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</si>
  <si>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</si>
  <si>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</si>
  <si>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</si>
  <si>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</si>
  <si>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</si>
  <si>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</si>
  <si>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</si>
  <si>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</si>
  <si>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</si>
  <si>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</si>
  <si>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</si>
  <si>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</si>
  <si>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</si>
  <si>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</si>
  <si>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</si>
  <si>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</si>
  <si>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</si>
  <si>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</si>
  <si>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</si>
  <si>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</si>
  <si>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</si>
  <si>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</si>
  <si>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</si>
  <si>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</si>
  <si>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</si>
  <si>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</si>
  <si>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</si>
  <si>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</si>
  <si>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</si>
  <si>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</si>
  <si>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</si>
  <si>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Manuel Doblado, Gto.
Estado de Situación Financiera
Al 31 de Marzo de 2023
(Cifras en Pesos)</t>
  </si>
  <si>
    <t>C. BLANCA HAYDEÉ PRECIADO PEREZ</t>
  </si>
  <si>
    <t>PRESIDENTA MUNICIPAL</t>
  </si>
  <si>
    <t xml:space="preserve">C.P. GRACIELA DEL ROSARIO LEON HERNANDEZ 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</si>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</sst>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topLeftCell="A34" zoomScaleNormal="100" zoomScaleSheetLayoutView="100" workbookViewId="0">
      <selection activeCell="D62" sqref="D6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56340158.450000003</v>
      </c>
      <c r="C5" s="20">
        <v>52082217.469999999</v>
      </c>
      <c r="D5" s="9" t="s">
        <v>36</v>
      </c>
      <c r="E5" s="20">
        <v>25703621.989999998</v>
      </c>
      <c r="F5" s="23">
        <v>26529076.079999998</v>
      </c>
    </row>
    <row r="6" spans="1:6" x14ac:dyDescent="0.2">
      <c r="A6" s="9" t="s">
        <v>23</v>
      </c>
      <c r="B6" s="20">
        <v>18171033.34</v>
      </c>
      <c r="C6" s="20">
        <v>15809878.380000001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1591002.22</v>
      </c>
      <c r="C7" s="20">
        <v>16603903.279999999</v>
      </c>
      <c r="D7" s="9" t="s">
        <v>6</v>
      </c>
      <c r="E7" s="20">
        <v>5375000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7000000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1897292.64</v>
      </c>
      <c r="F12" s="23">
        <v>1899907.69</v>
      </c>
    </row>
    <row r="13" spans="1:6" x14ac:dyDescent="0.2">
      <c r="A13" s="8" t="s">
        <v>52</v>
      </c>
      <c r="B13" s="22">
        <f>SUM(B5:B11)</f>
        <v>76102194.010000005</v>
      </c>
      <c r="C13" s="22">
        <f>SUM(C5:C11)</f>
        <v>84495999.129999995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32975914.629999999</v>
      </c>
      <c r="F14" s="27">
        <f>SUM(F5:F12)</f>
        <v>35428983.769999996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328709163.74000001</v>
      </c>
      <c r="C18" s="20">
        <v>287430519.69999999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40668601.799999997</v>
      </c>
      <c r="C19" s="20">
        <v>40668601.799999997</v>
      </c>
      <c r="D19" s="9" t="s">
        <v>11</v>
      </c>
      <c r="E19" s="20">
        <v>4500000</v>
      </c>
      <c r="F19" s="23">
        <v>6000000</v>
      </c>
    </row>
    <row r="20" spans="1:6" x14ac:dyDescent="0.2">
      <c r="A20" s="9" t="s">
        <v>32</v>
      </c>
      <c r="B20" s="20">
        <v>367399.89</v>
      </c>
      <c r="C20" s="20">
        <v>367399.89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-12475963.51</v>
      </c>
      <c r="C21" s="20">
        <v>-12475963.51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825561.13</v>
      </c>
      <c r="C22" s="20">
        <v>825561.13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4500000</v>
      </c>
      <c r="F24" s="27">
        <f>SUM(F17:F22)</f>
        <v>6000000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358094763.05000001</v>
      </c>
      <c r="C26" s="22">
        <f>SUM(C16:C24)</f>
        <v>316816119.00999999</v>
      </c>
      <c r="D26" s="12" t="s">
        <v>50</v>
      </c>
      <c r="E26" s="22">
        <f>SUM(E24+E14)</f>
        <v>37475914.629999995</v>
      </c>
      <c r="F26" s="27">
        <f>SUM(F14+F24)</f>
        <v>41428983.769999996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434196957.06</v>
      </c>
      <c r="C28" s="22">
        <f>C13+C26</f>
        <v>401312118.13999999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19220339.539999999</v>
      </c>
      <c r="F30" s="27">
        <f>SUM(F31:F33)</f>
        <v>19220339.539999999</v>
      </c>
    </row>
    <row r="31" spans="1:6" x14ac:dyDescent="0.2">
      <c r="A31" s="16"/>
      <c r="B31" s="14"/>
      <c r="C31" s="15"/>
      <c r="D31" s="9" t="s">
        <v>2</v>
      </c>
      <c r="E31" s="20">
        <v>16698885.800000001</v>
      </c>
      <c r="F31" s="23">
        <v>16698885.800000001</v>
      </c>
    </row>
    <row r="32" spans="1:6" x14ac:dyDescent="0.2">
      <c r="A32" s="16"/>
      <c r="B32" s="14"/>
      <c r="C32" s="15"/>
      <c r="D32" s="9" t="s">
        <v>13</v>
      </c>
      <c r="E32" s="20">
        <v>2521453.7400000002</v>
      </c>
      <c r="F32" s="23">
        <v>2521453.7400000002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377500702.88999999</v>
      </c>
      <c r="F35" s="27">
        <f>SUM(F36:F40)</f>
        <v>340662794.82999998</v>
      </c>
    </row>
    <row r="36" spans="1:6" x14ac:dyDescent="0.2">
      <c r="A36" s="16"/>
      <c r="B36" s="14"/>
      <c r="C36" s="15"/>
      <c r="D36" s="9" t="s">
        <v>46</v>
      </c>
      <c r="E36" s="20">
        <v>36080323.82</v>
      </c>
      <c r="F36" s="23">
        <v>68454120.010000005</v>
      </c>
    </row>
    <row r="37" spans="1:6" x14ac:dyDescent="0.2">
      <c r="A37" s="16"/>
      <c r="B37" s="14"/>
      <c r="C37" s="15"/>
      <c r="D37" s="9" t="s">
        <v>14</v>
      </c>
      <c r="E37" s="20">
        <v>341791677.06999999</v>
      </c>
      <c r="F37" s="23">
        <v>272579972.81999999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-371298</v>
      </c>
      <c r="F39" s="23">
        <v>-371298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396721042.43000001</v>
      </c>
      <c r="F46" s="27">
        <f>SUM(F42+F35+F30)</f>
        <v>359883134.37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434196957.06</v>
      </c>
      <c r="F48" s="22">
        <f>F46+F26</f>
        <v>401312118.13999999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4" spans="1:6" x14ac:dyDescent="0.2">
      <c r="A54" s="31" t="s">
        <v>61</v>
      </c>
      <c r="D54" s="31" t="s">
        <v>63</v>
      </c>
    </row>
    <row r="55" spans="1:6" x14ac:dyDescent="0.2">
      <c r="A55" s="31" t="s">
        <v>62</v>
      </c>
      <c r="D55" s="31" t="s">
        <v>64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cp:lastPrinted>2018-03-04T05:00:29Z</cp:lastPrinted>
  <dcterms:created xsi:type="dcterms:W3CDTF">2012-12-11T20:26:08Z</dcterms:created>
  <dcterms:modified xsi:type="dcterms:W3CDTF">2023-06-09T18:26:02Z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